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"/>
    </mc:Choice>
  </mc:AlternateContent>
  <bookViews>
    <workbookView xWindow="0" yWindow="0" windowWidth="24000" windowHeight="9630"/>
  </bookViews>
  <sheets>
    <sheet name="Hoja2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uri="GoogleSheetsCustomDataVersion1">
      <go:sheetsCustomData xmlns:go="http://customooxmlschemas.google.com/" r:id="rId4" roundtripDataSignature="AMtx7mjqx0v4Zh+yNBu1NKK/pNow1Hqa5Q=="/>
    </ext>
  </extLst>
</workbook>
</file>

<file path=xl/calcChain.xml><?xml version="1.0" encoding="utf-8"?>
<calcChain xmlns="http://schemas.openxmlformats.org/spreadsheetml/2006/main">
  <c r="F22" i="1" l="1"/>
  <c r="G21" i="1"/>
  <c r="E1" i="1" l="1"/>
  <c r="F1" i="1" s="1"/>
  <c r="G1" i="1" s="1"/>
  <c r="H1" i="1" s="1"/>
  <c r="I1" i="1" s="1"/>
  <c r="J1" i="1" s="1"/>
  <c r="K1" i="1" s="1"/>
  <c r="L1" i="1" s="1"/>
  <c r="M1" i="1" s="1"/>
  <c r="N1" i="1" s="1"/>
  <c r="O1" i="1" s="1"/>
  <c r="P1" i="1" s="1"/>
  <c r="Q1" i="1" s="1"/>
  <c r="R1" i="1" s="1"/>
  <c r="S1" i="1" s="1"/>
  <c r="T1" i="1" s="1"/>
  <c r="U1" i="1" s="1"/>
  <c r="V1" i="1" s="1"/>
  <c r="W1" i="1" s="1"/>
  <c r="X1" i="1" s="1"/>
  <c r="Y1" i="1" s="1"/>
  <c r="C21" i="1"/>
  <c r="C22" i="1" s="1"/>
  <c r="D22" i="1" s="1"/>
  <c r="E22" i="1" s="1"/>
  <c r="G22" i="1" s="1"/>
  <c r="H22" i="1" s="1"/>
  <c r="I22" i="1" s="1"/>
  <c r="J22" i="1" s="1"/>
  <c r="K22" i="1" s="1"/>
  <c r="L22" i="1" s="1"/>
  <c r="M22" i="1" s="1"/>
  <c r="N22" i="1" s="1"/>
  <c r="O22" i="1" s="1"/>
  <c r="P22" i="1" s="1"/>
  <c r="Q22" i="1" s="1"/>
  <c r="R22" i="1" s="1"/>
  <c r="S22" i="1" s="1"/>
  <c r="T22" i="1" s="1"/>
  <c r="U22" i="1" s="1"/>
  <c r="V22" i="1" s="1"/>
  <c r="W22" i="1" s="1"/>
  <c r="X22" i="1" s="1"/>
  <c r="Y22" i="1" s="1"/>
  <c r="D21" i="1" l="1"/>
  <c r="E21" i="1" s="1"/>
  <c r="F21" i="1" s="1"/>
  <c r="H21" i="1" s="1"/>
  <c r="I21" i="1" s="1"/>
  <c r="J21" i="1" s="1"/>
  <c r="K21" i="1" s="1"/>
  <c r="L21" i="1" s="1"/>
  <c r="M21" i="1" s="1"/>
  <c r="N21" i="1" s="1"/>
  <c r="O21" i="1" s="1"/>
  <c r="P21" i="1" s="1"/>
  <c r="Q21" i="1" s="1"/>
  <c r="R21" i="1" s="1"/>
  <c r="S21" i="1" s="1"/>
  <c r="T21" i="1" s="1"/>
  <c r="U21" i="1" s="1"/>
  <c r="V21" i="1" s="1"/>
  <c r="W21" i="1" s="1"/>
  <c r="X21" i="1" l="1"/>
  <c r="Y21" i="1" s="1"/>
</calcChain>
</file>

<file path=xl/sharedStrings.xml><?xml version="1.0" encoding="utf-8"?>
<sst xmlns="http://schemas.openxmlformats.org/spreadsheetml/2006/main" count="27" uniqueCount="27">
  <si>
    <t>TAREAS</t>
  </si>
  <si>
    <t>Estimación</t>
  </si>
  <si>
    <t>Estimación (horas)</t>
  </si>
  <si>
    <t>Diseñar la estructura y el modelo de gestionar alumnos y profesores</t>
  </si>
  <si>
    <t>Programar la estructura diseñada</t>
  </si>
  <si>
    <t>Realizar prueba de registro de alumnos y profesores</t>
  </si>
  <si>
    <t>Diseñar metodo editar y boton modificar.</t>
  </si>
  <si>
    <t>Programar el diseño editar y agregar botón modificar.</t>
  </si>
  <si>
    <t>Realizar prueba de actualización de datos.</t>
  </si>
  <si>
    <t>Diseñar el formulario de consulta de alumnos y profesores.</t>
  </si>
  <si>
    <t>Programar el formulario de consulta de alumnos y profesores.</t>
  </si>
  <si>
    <t>Realizar prueba de consulta de alumnos y profesores.</t>
  </si>
  <si>
    <t>Diseñar el módulo de gestionar asistencia de los profesores.</t>
  </si>
  <si>
    <t>Programar el módulo de gestionar asistencia de los profesofes.</t>
  </si>
  <si>
    <t>Realizar prueba de control de asistencia de los profesores.</t>
  </si>
  <si>
    <t>Diseñar el formulario de modificar entradas y salidas</t>
  </si>
  <si>
    <t>Programar el metodo modificar la entrada y salida</t>
  </si>
  <si>
    <t>Realizar prueba de las tardanzas y salidas tempranas.</t>
  </si>
  <si>
    <t>Diseñar el formulario de consulta de asistencia de los profesores.</t>
  </si>
  <si>
    <t>Programar el formulario de consulta de asistencia de profesores.</t>
  </si>
  <si>
    <t>Realizar prueba de asistencia.</t>
  </si>
  <si>
    <t xml:space="preserve">Restante </t>
  </si>
  <si>
    <t xml:space="preserve">Estimado </t>
  </si>
  <si>
    <t>2horas</t>
  </si>
  <si>
    <t>4 horas</t>
  </si>
  <si>
    <t>6 horas</t>
  </si>
  <si>
    <t>Tabla Referencial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</si>
</sst>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rgb="FF000000"/>
      <name val="Calibri"/>
    </font>
    <font>
      <sz val="11"/>
      <name val="Calibri"/>
    </font>
    <font>
      <b/>
      <sz val="12"/>
      <color theme="0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2" borderId="1" applyNumberFormat="0" applyAlignment="0" applyProtection="0"/>
  </cellStyleXfs>
  <cellXfs count="14">
    <xf numFmtId="0" fontId="0" fillId="0" borderId="0" xfId="0" applyFont="1" applyAlignment="1"/>
    <xf numFmtId="0" fontId="1" fillId="0" borderId="0" xfId="0" applyFont="1" applyAlignment="1"/>
    <xf numFmtId="0" fontId="0" fillId="0" borderId="0" xfId="0" applyFont="1"/>
    <xf numFmtId="0" fontId="2" fillId="2" borderId="1" xfId="1" applyAlignment="1">
      <alignment horizontal="center"/>
    </xf>
    <xf numFmtId="16" fontId="2" fillId="2" borderId="1" xfId="1" applyNumberFormat="1" applyAlignment="1">
      <alignment horizontal="center"/>
    </xf>
    <xf numFmtId="0" fontId="2" fillId="2" borderId="1" xfId="1" applyAlignment="1">
      <alignment horizontal="left" vertical="top"/>
    </xf>
    <xf numFmtId="0" fontId="2" fillId="2" borderId="1" xfId="1" applyAlignment="1">
      <alignment horizontal="center" vertical="center"/>
    </xf>
    <xf numFmtId="0" fontId="2" fillId="2" borderId="1" xfId="1" applyAlignment="1">
      <alignment horizontal="left" vertical="center" wrapText="1"/>
    </xf>
    <xf numFmtId="0" fontId="2" fillId="2" borderId="1" xfId="1"/>
    <xf numFmtId="164" fontId="2" fillId="2" borderId="1" xfId="1" applyNumberFormat="1" applyAlignment="1">
      <alignment horizontal="center" vertical="center"/>
    </xf>
    <xf numFmtId="0" fontId="2" fillId="3" borderId="1" xfId="1" applyFill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1" fillId="0" borderId="2" xfId="0" applyFont="1" applyBorder="1" applyAlignment="1"/>
    <xf numFmtId="0" fontId="4" fillId="0" borderId="2" xfId="0" applyFont="1" applyBorder="1" applyAlignment="1"/>
  </cellXfs>
  <cellStyles count="2">
    <cellStyle name="Celda de comprobación" xfId="1" builtinId="2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customschemas.google.com/relationships/workbookmetadata" Target="metadata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es-PE"/>
              <a:t>"SISTEMA DE PAGOS"
Grafico de Burndownchart 2do sprint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1"/>
        <c:ser>
          <c:idx val="0"/>
          <c:order val="0"/>
          <c:tx>
            <c:strRef>
              <c:f>Hoja2!$B$4</c:f>
              <c:strCache>
                <c:ptCount val="1"/>
                <c:pt idx="0">
                  <c:v>8</c:v>
                </c:pt>
              </c:strCache>
            </c:strRef>
          </c:tx>
          <c:spPr>
            <a:ln w="28575" cmpd="sng">
              <a:solidFill>
                <a:srgbClr val="A5A5A5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A5A5A5"/>
              </a:solidFill>
              <a:ln cmpd="sng">
                <a:solidFill>
                  <a:srgbClr val="A5A5A5"/>
                </a:solidFill>
              </a:ln>
            </c:spPr>
          </c:marker>
          <c:cat>
            <c:numRef>
              <c:f>Hoja2!$D$1:$Y$1</c:f>
              <c:numCache>
                <c:formatCode>d\-mmm</c:formatCode>
                <c:ptCount val="22"/>
                <c:pt idx="0">
                  <c:v>43243</c:v>
                </c:pt>
                <c:pt idx="1">
                  <c:v>43244</c:v>
                </c:pt>
                <c:pt idx="2">
                  <c:v>43245</c:v>
                </c:pt>
                <c:pt idx="3">
                  <c:v>43246</c:v>
                </c:pt>
                <c:pt idx="4">
                  <c:v>43247</c:v>
                </c:pt>
                <c:pt idx="5">
                  <c:v>43248</c:v>
                </c:pt>
                <c:pt idx="6">
                  <c:v>43249</c:v>
                </c:pt>
                <c:pt idx="7">
                  <c:v>43250</c:v>
                </c:pt>
                <c:pt idx="8">
                  <c:v>43251</c:v>
                </c:pt>
                <c:pt idx="9">
                  <c:v>43252</c:v>
                </c:pt>
                <c:pt idx="10">
                  <c:v>43253</c:v>
                </c:pt>
                <c:pt idx="11">
                  <c:v>43254</c:v>
                </c:pt>
                <c:pt idx="12">
                  <c:v>43255</c:v>
                </c:pt>
                <c:pt idx="13">
                  <c:v>43256</c:v>
                </c:pt>
                <c:pt idx="14">
                  <c:v>43257</c:v>
                </c:pt>
                <c:pt idx="15">
                  <c:v>43258</c:v>
                </c:pt>
                <c:pt idx="16">
                  <c:v>43259</c:v>
                </c:pt>
                <c:pt idx="17">
                  <c:v>43260</c:v>
                </c:pt>
                <c:pt idx="18">
                  <c:v>43261</c:v>
                </c:pt>
                <c:pt idx="19">
                  <c:v>43262</c:v>
                </c:pt>
                <c:pt idx="20">
                  <c:v>43263</c:v>
                </c:pt>
                <c:pt idx="21">
                  <c:v>43264</c:v>
                </c:pt>
              </c:numCache>
            </c:numRef>
          </c:cat>
          <c:val>
            <c:numRef>
              <c:f>Hoja2!$C$4:$Y$4</c:f>
              <c:numCache>
                <c:formatCode>General</c:formatCode>
                <c:ptCount val="23"/>
                <c:pt idx="0">
                  <c:v>2</c:v>
                </c:pt>
                <c:pt idx="4">
                  <c:v>1</c:v>
                </c:pt>
                <c:pt idx="5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8BC-AB46-96AA-DD8531122A2F}"/>
            </c:ext>
          </c:extLst>
        </c:ser>
        <c:ser>
          <c:idx val="1"/>
          <c:order val="1"/>
          <c:tx>
            <c:strRef>
              <c:f>Hoja2!$B$21</c:f>
              <c:strCache>
                <c:ptCount val="1"/>
              </c:strCache>
            </c:strRef>
          </c:tx>
          <c:spPr>
            <a:ln w="28575" cmpd="sng">
              <a:solidFill>
                <a:srgbClr val="4474A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4474A0"/>
              </a:solidFill>
              <a:ln cmpd="sng">
                <a:solidFill>
                  <a:srgbClr val="4474A0"/>
                </a:solidFill>
              </a:ln>
            </c:spPr>
          </c:marker>
          <c:cat>
            <c:numRef>
              <c:f>Hoja2!$D$1:$Y$1</c:f>
              <c:numCache>
                <c:formatCode>d\-mmm</c:formatCode>
                <c:ptCount val="22"/>
                <c:pt idx="0">
                  <c:v>43243</c:v>
                </c:pt>
                <c:pt idx="1">
                  <c:v>43244</c:v>
                </c:pt>
                <c:pt idx="2">
                  <c:v>43245</c:v>
                </c:pt>
                <c:pt idx="3">
                  <c:v>43246</c:v>
                </c:pt>
                <c:pt idx="4">
                  <c:v>43247</c:v>
                </c:pt>
                <c:pt idx="5">
                  <c:v>43248</c:v>
                </c:pt>
                <c:pt idx="6">
                  <c:v>43249</c:v>
                </c:pt>
                <c:pt idx="7">
                  <c:v>43250</c:v>
                </c:pt>
                <c:pt idx="8">
                  <c:v>43251</c:v>
                </c:pt>
                <c:pt idx="9">
                  <c:v>43252</c:v>
                </c:pt>
                <c:pt idx="10">
                  <c:v>43253</c:v>
                </c:pt>
                <c:pt idx="11">
                  <c:v>43254</c:v>
                </c:pt>
                <c:pt idx="12">
                  <c:v>43255</c:v>
                </c:pt>
                <c:pt idx="13">
                  <c:v>43256</c:v>
                </c:pt>
                <c:pt idx="14">
                  <c:v>43257</c:v>
                </c:pt>
                <c:pt idx="15">
                  <c:v>43258</c:v>
                </c:pt>
                <c:pt idx="16">
                  <c:v>43259</c:v>
                </c:pt>
                <c:pt idx="17">
                  <c:v>43260</c:v>
                </c:pt>
                <c:pt idx="18">
                  <c:v>43261</c:v>
                </c:pt>
                <c:pt idx="19">
                  <c:v>43262</c:v>
                </c:pt>
                <c:pt idx="20">
                  <c:v>43263</c:v>
                </c:pt>
                <c:pt idx="21">
                  <c:v>43264</c:v>
                </c:pt>
              </c:numCache>
            </c:numRef>
          </c:cat>
          <c:val>
            <c:numRef>
              <c:f>Hoja2!$C$21:$Y$21</c:f>
              <c:numCache>
                <c:formatCode>General</c:formatCode>
                <c:ptCount val="23"/>
                <c:pt idx="0">
                  <c:v>72</c:v>
                </c:pt>
                <c:pt idx="1">
                  <c:v>70</c:v>
                </c:pt>
                <c:pt idx="2">
                  <c:v>68</c:v>
                </c:pt>
                <c:pt idx="3">
                  <c:v>66</c:v>
                </c:pt>
                <c:pt idx="4">
                  <c:v>63</c:v>
                </c:pt>
                <c:pt idx="5">
                  <c:v>60</c:v>
                </c:pt>
                <c:pt idx="6">
                  <c:v>54</c:v>
                </c:pt>
                <c:pt idx="7">
                  <c:v>48</c:v>
                </c:pt>
                <c:pt idx="8">
                  <c:v>42</c:v>
                </c:pt>
                <c:pt idx="9">
                  <c:v>36</c:v>
                </c:pt>
                <c:pt idx="10">
                  <c:v>32</c:v>
                </c:pt>
                <c:pt idx="11">
                  <c:v>28</c:v>
                </c:pt>
                <c:pt idx="12">
                  <c:v>24</c:v>
                </c:pt>
                <c:pt idx="13">
                  <c:v>20</c:v>
                </c:pt>
                <c:pt idx="14">
                  <c:v>17</c:v>
                </c:pt>
                <c:pt idx="15">
                  <c:v>14.5</c:v>
                </c:pt>
                <c:pt idx="16">
                  <c:v>12</c:v>
                </c:pt>
                <c:pt idx="17">
                  <c:v>10</c:v>
                </c:pt>
                <c:pt idx="18">
                  <c:v>8</c:v>
                </c:pt>
                <c:pt idx="19">
                  <c:v>6</c:v>
                </c:pt>
                <c:pt idx="20">
                  <c:v>4</c:v>
                </c:pt>
                <c:pt idx="21">
                  <c:v>2</c:v>
                </c:pt>
                <c:pt idx="2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8BC-AB46-96AA-DD8531122A2F}"/>
            </c:ext>
          </c:extLst>
        </c:ser>
        <c:ser>
          <c:idx val="2"/>
          <c:order val="2"/>
          <c:tx>
            <c:strRef>
              <c:f>Hoja2!$B$22:$C$22</c:f>
              <c:strCache>
                <c:ptCount val="2"/>
                <c:pt idx="0">
                  <c:v>8</c:v>
                </c:pt>
                <c:pt idx="1">
                  <c:v>72</c:v>
                </c:pt>
              </c:strCache>
            </c:strRef>
          </c:tx>
          <c:spPr>
            <a:ln w="28575" cmpd="sng">
              <a:solidFill>
                <a:srgbClr val="B25E25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B25E25"/>
              </a:solidFill>
              <a:ln cmpd="sng">
                <a:solidFill>
                  <a:srgbClr val="B25E25"/>
                </a:solidFill>
              </a:ln>
            </c:spPr>
          </c:marker>
          <c:cat>
            <c:numRef>
              <c:f>Hoja2!$D$1:$Y$1</c:f>
              <c:numCache>
                <c:formatCode>d\-mmm</c:formatCode>
                <c:ptCount val="22"/>
                <c:pt idx="0">
                  <c:v>43243</c:v>
                </c:pt>
                <c:pt idx="1">
                  <c:v>43244</c:v>
                </c:pt>
                <c:pt idx="2">
                  <c:v>43245</c:v>
                </c:pt>
                <c:pt idx="3">
                  <c:v>43246</c:v>
                </c:pt>
                <c:pt idx="4">
                  <c:v>43247</c:v>
                </c:pt>
                <c:pt idx="5">
                  <c:v>43248</c:v>
                </c:pt>
                <c:pt idx="6">
                  <c:v>43249</c:v>
                </c:pt>
                <c:pt idx="7">
                  <c:v>43250</c:v>
                </c:pt>
                <c:pt idx="8">
                  <c:v>43251</c:v>
                </c:pt>
                <c:pt idx="9">
                  <c:v>43252</c:v>
                </c:pt>
                <c:pt idx="10">
                  <c:v>43253</c:v>
                </c:pt>
                <c:pt idx="11">
                  <c:v>43254</c:v>
                </c:pt>
                <c:pt idx="12">
                  <c:v>43255</c:v>
                </c:pt>
                <c:pt idx="13">
                  <c:v>43256</c:v>
                </c:pt>
                <c:pt idx="14">
                  <c:v>43257</c:v>
                </c:pt>
                <c:pt idx="15">
                  <c:v>43258</c:v>
                </c:pt>
                <c:pt idx="16">
                  <c:v>43259</c:v>
                </c:pt>
                <c:pt idx="17">
                  <c:v>43260</c:v>
                </c:pt>
                <c:pt idx="18">
                  <c:v>43261</c:v>
                </c:pt>
                <c:pt idx="19">
                  <c:v>43262</c:v>
                </c:pt>
                <c:pt idx="20">
                  <c:v>43263</c:v>
                </c:pt>
                <c:pt idx="21">
                  <c:v>43264</c:v>
                </c:pt>
              </c:numCache>
            </c:numRef>
          </c:cat>
          <c:val>
            <c:numRef>
              <c:f>Hoja2!$C$22:$Y$22</c:f>
              <c:numCache>
                <c:formatCode>0.0</c:formatCode>
                <c:ptCount val="23"/>
                <c:pt idx="0" formatCode="General">
                  <c:v>72</c:v>
                </c:pt>
                <c:pt idx="1">
                  <c:v>68.727272727272734</c:v>
                </c:pt>
                <c:pt idx="2">
                  <c:v>65.454545454545467</c:v>
                </c:pt>
                <c:pt idx="3">
                  <c:v>62.181818181818194</c:v>
                </c:pt>
                <c:pt idx="4">
                  <c:v>58.909090909090921</c:v>
                </c:pt>
                <c:pt idx="5">
                  <c:v>55.636363636363647</c:v>
                </c:pt>
                <c:pt idx="6">
                  <c:v>52.363636363636374</c:v>
                </c:pt>
                <c:pt idx="7">
                  <c:v>49.090909090909101</c:v>
                </c:pt>
                <c:pt idx="8">
                  <c:v>45.818181818181827</c:v>
                </c:pt>
                <c:pt idx="9">
                  <c:v>42.545454545454554</c:v>
                </c:pt>
                <c:pt idx="10">
                  <c:v>39.27272727272728</c:v>
                </c:pt>
                <c:pt idx="11">
                  <c:v>36.000000000000007</c:v>
                </c:pt>
                <c:pt idx="12">
                  <c:v>32.727272727272734</c:v>
                </c:pt>
                <c:pt idx="13">
                  <c:v>29.45454545454546</c:v>
                </c:pt>
                <c:pt idx="14">
                  <c:v>26.181818181818187</c:v>
                </c:pt>
                <c:pt idx="15">
                  <c:v>22.909090909090914</c:v>
                </c:pt>
                <c:pt idx="16">
                  <c:v>19.63636363636364</c:v>
                </c:pt>
                <c:pt idx="17">
                  <c:v>16.363636363636367</c:v>
                </c:pt>
                <c:pt idx="18">
                  <c:v>13.090909090909093</c:v>
                </c:pt>
                <c:pt idx="19">
                  <c:v>9.8181818181818201</c:v>
                </c:pt>
                <c:pt idx="20">
                  <c:v>6.5454545454545467</c:v>
                </c:pt>
                <c:pt idx="21">
                  <c:v>3.2727272727272738</c:v>
                </c:pt>
                <c:pt idx="2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8BC-AB46-96AA-DD8531122A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00637345"/>
        <c:axId val="1242446636"/>
      </c:lineChart>
      <c:dateAx>
        <c:axId val="1500637345"/>
        <c:scaling>
          <c:orientation val="minMax"/>
        </c:scaling>
        <c:delete val="0"/>
        <c:axPos val="b"/>
        <c:numFmt formatCode="d\-mmm" sourceLinked="1"/>
        <c:majorTickMark val="cross"/>
        <c:minorTickMark val="cross"/>
        <c:tickLblPos val="nextTo"/>
        <c:crossAx val="1242446636"/>
        <c:crosses val="autoZero"/>
        <c:auto val="1"/>
        <c:lblOffset val="100"/>
        <c:baseTimeUnit val="days"/>
      </c:dateAx>
      <c:valAx>
        <c:axId val="1242446636"/>
        <c:scaling>
          <c:orientation val="minMax"/>
        </c:scaling>
        <c:delete val="0"/>
        <c:axPos val="l"/>
        <c:majorGridlines>
          <c:spPr>
            <a:ln>
              <a:solidFill>
                <a:srgbClr val="D9D9D9"/>
              </a:solidFill>
            </a:ln>
          </c:spPr>
        </c:majorGridlines>
        <c:numFmt formatCode="General" sourceLinked="1"/>
        <c:majorTickMark val="cross"/>
        <c:minorTickMark val="cross"/>
        <c:tickLblPos val="nextTo"/>
        <c:spPr>
          <a:ln w="47625">
            <a:noFill/>
          </a:ln>
        </c:spPr>
        <c:crossAx val="1500637345"/>
        <c:crosses val="autoZero"/>
        <c:crossBetween val="between"/>
      </c:valAx>
    </c:plotArea>
    <c:legend>
      <c:legendPos val="b"/>
      <c:layout/>
      <c:overlay val="0"/>
    </c:legend>
    <c:plotVisOnly val="1"/>
    <c:dispBlanksAs val="zero"/>
    <c:showDLblsOverMax val="1"/>
  </c:chart>
  <c:spPr>
    <a:solidFill>
      <a:srgbClr val="FFFFFF"/>
    </a:solidFill>
  </c:spPr>
  <c:txPr>
    <a:bodyPr/>
    <a:lstStyle/>
    <a:p>
      <a:pPr>
        <a:defRPr>
          <a:solidFill>
            <a:schemeClr val="tx1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492125</xdr:colOff>
      <xdr:row>22</xdr:row>
      <xdr:rowOff>142875</xdr:rowOff>
    </xdr:from>
    <xdr:ext cx="11429008" cy="6038850"/>
    <xdr:graphicFrame macro="">
      <xdr:nvGraphicFramePr>
        <xdr:cNvPr id="692504168" name="Chart 1" title="Gráfico">
          <a:extLst>
            <a:ext uri="{FF2B5EF4-FFF2-40B4-BE49-F238E27FC236}">
              <a16:creationId xmlns:a16="http://schemas.microsoft.com/office/drawing/2014/main" id="{00000000-0008-0000-0000-000068C6462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82"/>
  <sheetViews>
    <sheetView tabSelected="1" topLeftCell="B13" zoomScale="64" zoomScaleNormal="64" workbookViewId="0">
      <selection activeCell="X42" sqref="X42"/>
    </sheetView>
  </sheetViews>
  <sheetFormatPr baseColWidth="10" defaultColWidth="14.42578125" defaultRowHeight="15" customHeight="1" x14ac:dyDescent="0.25"/>
  <cols>
    <col min="1" max="1" width="87.42578125" bestFit="1" customWidth="1"/>
    <col min="2" max="2" width="17.5703125" bestFit="1" customWidth="1"/>
    <col min="3" max="3" width="24.85546875" bestFit="1" customWidth="1"/>
    <col min="4" max="11" width="11.28515625" bestFit="1" customWidth="1"/>
    <col min="12" max="12" width="10.85546875" bestFit="1" customWidth="1"/>
    <col min="13" max="13" width="8.85546875" bestFit="1" customWidth="1"/>
    <col min="14" max="21" width="9.28515625" bestFit="1" customWidth="1"/>
    <col min="22" max="22" width="10.42578125" bestFit="1" customWidth="1"/>
    <col min="23" max="23" width="10" bestFit="1" customWidth="1"/>
    <col min="24" max="25" width="10.42578125" bestFit="1" customWidth="1"/>
    <col min="26" max="27" width="10.7109375" customWidth="1"/>
  </cols>
  <sheetData>
    <row r="1" spans="1:25" ht="17.25" thickTop="1" thickBot="1" x14ac:dyDescent="0.3">
      <c r="A1" s="3" t="s">
        <v>0</v>
      </c>
      <c r="B1" s="3" t="s">
        <v>1</v>
      </c>
      <c r="C1" s="3" t="s">
        <v>2</v>
      </c>
      <c r="D1" s="4">
        <v>43243</v>
      </c>
      <c r="E1" s="4">
        <f t="shared" ref="E1:V1" si="0">D1+1</f>
        <v>43244</v>
      </c>
      <c r="F1" s="4">
        <f t="shared" si="0"/>
        <v>43245</v>
      </c>
      <c r="G1" s="4">
        <f t="shared" si="0"/>
        <v>43246</v>
      </c>
      <c r="H1" s="4">
        <f t="shared" si="0"/>
        <v>43247</v>
      </c>
      <c r="I1" s="4">
        <f t="shared" si="0"/>
        <v>43248</v>
      </c>
      <c r="J1" s="4">
        <f t="shared" si="0"/>
        <v>43249</v>
      </c>
      <c r="K1" s="4">
        <f t="shared" si="0"/>
        <v>43250</v>
      </c>
      <c r="L1" s="4">
        <f t="shared" si="0"/>
        <v>43251</v>
      </c>
      <c r="M1" s="4">
        <f t="shared" si="0"/>
        <v>43252</v>
      </c>
      <c r="N1" s="4">
        <f t="shared" si="0"/>
        <v>43253</v>
      </c>
      <c r="O1" s="4">
        <f t="shared" si="0"/>
        <v>43254</v>
      </c>
      <c r="P1" s="4">
        <f t="shared" si="0"/>
        <v>43255</v>
      </c>
      <c r="Q1" s="4">
        <f t="shared" si="0"/>
        <v>43256</v>
      </c>
      <c r="R1" s="4">
        <f t="shared" si="0"/>
        <v>43257</v>
      </c>
      <c r="S1" s="4">
        <f t="shared" si="0"/>
        <v>43258</v>
      </c>
      <c r="T1" s="4">
        <f t="shared" si="0"/>
        <v>43259</v>
      </c>
      <c r="U1" s="4">
        <f t="shared" si="0"/>
        <v>43260</v>
      </c>
      <c r="V1" s="4">
        <f t="shared" si="0"/>
        <v>43261</v>
      </c>
      <c r="W1" s="4">
        <f>V1+1</f>
        <v>43262</v>
      </c>
      <c r="X1" s="4">
        <f>W1+1</f>
        <v>43263</v>
      </c>
      <c r="Y1" s="4">
        <f>X1+1</f>
        <v>43264</v>
      </c>
    </row>
    <row r="2" spans="1:25" ht="17.25" thickTop="1" thickBot="1" x14ac:dyDescent="0.3">
      <c r="A2" s="5" t="s">
        <v>3</v>
      </c>
      <c r="B2" s="3">
        <v>13</v>
      </c>
      <c r="C2" s="6">
        <v>4</v>
      </c>
      <c r="D2" s="6">
        <v>2</v>
      </c>
      <c r="E2" s="6">
        <v>2</v>
      </c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 ht="17.25" thickTop="1" thickBot="1" x14ac:dyDescent="0.3">
      <c r="A3" s="10" t="s">
        <v>4</v>
      </c>
      <c r="B3" s="3">
        <v>20</v>
      </c>
      <c r="C3" s="6">
        <v>6</v>
      </c>
      <c r="D3" s="6"/>
      <c r="E3" s="6"/>
      <c r="F3" s="6">
        <v>2</v>
      </c>
      <c r="G3" s="6">
        <v>2</v>
      </c>
      <c r="H3" s="6">
        <v>2</v>
      </c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 ht="17.25" thickTop="1" thickBot="1" x14ac:dyDescent="0.3">
      <c r="A4" s="10" t="s">
        <v>5</v>
      </c>
      <c r="B4" s="3">
        <v>8</v>
      </c>
      <c r="C4" s="6">
        <v>2</v>
      </c>
      <c r="D4" s="6"/>
      <c r="E4" s="6"/>
      <c r="F4" s="6"/>
      <c r="G4" s="6">
        <v>1</v>
      </c>
      <c r="H4" s="6">
        <v>1</v>
      </c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pans="1:25" ht="17.25" thickTop="1" thickBot="1" x14ac:dyDescent="0.3">
      <c r="A5" s="5" t="s">
        <v>6</v>
      </c>
      <c r="B5" s="3">
        <v>13</v>
      </c>
      <c r="C5" s="6">
        <v>4</v>
      </c>
      <c r="D5" s="6"/>
      <c r="E5" s="6"/>
      <c r="F5" s="6"/>
      <c r="G5" s="6"/>
      <c r="H5" s="6"/>
      <c r="I5" s="6">
        <v>2</v>
      </c>
      <c r="J5" s="6">
        <v>2</v>
      </c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</row>
    <row r="6" spans="1:25" ht="32.25" customHeight="1" thickTop="1" thickBot="1" x14ac:dyDescent="0.3">
      <c r="A6" s="5" t="s">
        <v>7</v>
      </c>
      <c r="B6" s="3">
        <v>20</v>
      </c>
      <c r="C6" s="6">
        <v>6</v>
      </c>
      <c r="D6" s="6"/>
      <c r="E6" s="6"/>
      <c r="F6" s="6"/>
      <c r="G6" s="6"/>
      <c r="H6" s="6"/>
      <c r="I6" s="6">
        <v>3</v>
      </c>
      <c r="J6" s="6">
        <v>3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17.25" thickTop="1" thickBot="1" x14ac:dyDescent="0.3">
      <c r="A7" s="5" t="s">
        <v>8</v>
      </c>
      <c r="B7" s="3">
        <v>8</v>
      </c>
      <c r="C7" s="6">
        <v>2</v>
      </c>
      <c r="D7" s="6"/>
      <c r="E7" s="6"/>
      <c r="F7" s="6"/>
      <c r="G7" s="6"/>
      <c r="H7" s="6"/>
      <c r="I7" s="6">
        <v>1</v>
      </c>
      <c r="J7" s="6">
        <v>1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ht="17.25" thickTop="1" thickBot="1" x14ac:dyDescent="0.3">
      <c r="A8" s="10" t="s">
        <v>9</v>
      </c>
      <c r="B8" s="3">
        <v>13</v>
      </c>
      <c r="C8" s="6">
        <v>4</v>
      </c>
      <c r="D8" s="6"/>
      <c r="E8" s="6"/>
      <c r="F8" s="6"/>
      <c r="G8" s="6"/>
      <c r="H8" s="6"/>
      <c r="I8" s="6"/>
      <c r="J8" s="6"/>
      <c r="K8" s="6">
        <v>2</v>
      </c>
      <c r="L8" s="6">
        <v>2</v>
      </c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spans="1:25" ht="17.25" thickTop="1" thickBot="1" x14ac:dyDescent="0.3">
      <c r="A9" s="10" t="s">
        <v>10</v>
      </c>
      <c r="B9" s="3">
        <v>20</v>
      </c>
      <c r="C9" s="6">
        <v>6</v>
      </c>
      <c r="D9" s="6"/>
      <c r="E9" s="6"/>
      <c r="F9" s="6"/>
      <c r="G9" s="6"/>
      <c r="H9" s="6"/>
      <c r="I9" s="6"/>
      <c r="J9" s="6"/>
      <c r="K9" s="6">
        <v>3</v>
      </c>
      <c r="L9" s="6">
        <v>3</v>
      </c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 ht="17.25" thickTop="1" thickBot="1" x14ac:dyDescent="0.3">
      <c r="A10" s="10" t="s">
        <v>11</v>
      </c>
      <c r="B10" s="3">
        <v>8</v>
      </c>
      <c r="C10" s="6">
        <v>2</v>
      </c>
      <c r="D10" s="6"/>
      <c r="E10" s="6"/>
      <c r="F10" s="6"/>
      <c r="G10" s="6"/>
      <c r="H10" s="6"/>
      <c r="I10" s="6"/>
      <c r="J10" s="6"/>
      <c r="K10" s="6">
        <v>1</v>
      </c>
      <c r="L10" s="6">
        <v>1</v>
      </c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spans="1:25" ht="17.25" thickTop="1" thickBot="1" x14ac:dyDescent="0.3">
      <c r="A11" s="5" t="s">
        <v>12</v>
      </c>
      <c r="B11" s="3">
        <v>13</v>
      </c>
      <c r="C11" s="6">
        <v>4</v>
      </c>
      <c r="D11" s="6"/>
      <c r="E11" s="6"/>
      <c r="F11" s="6"/>
      <c r="G11" s="6"/>
      <c r="H11" s="6"/>
      <c r="I11" s="6"/>
      <c r="J11" s="6"/>
      <c r="K11" s="6"/>
      <c r="L11" s="6"/>
      <c r="M11" s="6">
        <v>4</v>
      </c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spans="1:25" ht="17.25" thickTop="1" thickBot="1" x14ac:dyDescent="0.3">
      <c r="A12" s="5" t="s">
        <v>13</v>
      </c>
      <c r="B12" s="3">
        <v>20</v>
      </c>
      <c r="C12" s="6">
        <v>6</v>
      </c>
      <c r="D12" s="6"/>
      <c r="E12" s="6"/>
      <c r="F12" s="6"/>
      <c r="G12" s="6"/>
      <c r="H12" s="6"/>
      <c r="I12" s="6"/>
      <c r="J12" s="6"/>
      <c r="K12" s="6"/>
      <c r="L12" s="6"/>
      <c r="M12" s="6"/>
      <c r="N12" s="6">
        <v>3</v>
      </c>
      <c r="O12" s="6">
        <v>3</v>
      </c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ht="17.25" thickTop="1" thickBot="1" x14ac:dyDescent="0.3">
      <c r="A13" s="5" t="s">
        <v>14</v>
      </c>
      <c r="B13" s="3">
        <v>8</v>
      </c>
      <c r="C13" s="6">
        <v>2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>
        <v>1</v>
      </c>
      <c r="O13" s="6">
        <v>1</v>
      </c>
      <c r="P13" s="6"/>
      <c r="Q13" s="6"/>
      <c r="R13" s="6"/>
      <c r="S13" s="6"/>
      <c r="T13" s="6"/>
      <c r="U13" s="6"/>
      <c r="V13" s="6"/>
      <c r="W13" s="6"/>
      <c r="X13" s="6"/>
      <c r="Y13" s="6"/>
    </row>
    <row r="14" spans="1:25" ht="17.25" thickTop="1" thickBot="1" x14ac:dyDescent="0.3">
      <c r="A14" s="10" t="s">
        <v>15</v>
      </c>
      <c r="B14" s="3">
        <v>13</v>
      </c>
      <c r="C14" s="6">
        <v>4</v>
      </c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>
        <v>4</v>
      </c>
      <c r="Q14" s="6"/>
      <c r="R14" s="6"/>
      <c r="S14" s="6"/>
      <c r="T14" s="6"/>
      <c r="U14" s="6"/>
      <c r="V14" s="6"/>
      <c r="W14" s="6"/>
      <c r="X14" s="6"/>
      <c r="Y14" s="6"/>
    </row>
    <row r="15" spans="1:25" ht="17.25" thickTop="1" thickBot="1" x14ac:dyDescent="0.3">
      <c r="A15" s="10" t="s">
        <v>16</v>
      </c>
      <c r="B15" s="3">
        <v>20</v>
      </c>
      <c r="C15" s="6">
        <v>6</v>
      </c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>
        <v>2</v>
      </c>
      <c r="R15" s="6">
        <v>2</v>
      </c>
      <c r="S15" s="6">
        <v>2</v>
      </c>
      <c r="T15" s="6"/>
      <c r="U15" s="6"/>
      <c r="V15" s="6"/>
      <c r="W15" s="6"/>
      <c r="X15" s="6"/>
      <c r="Y15" s="6"/>
    </row>
    <row r="16" spans="1:25" ht="17.25" thickTop="1" thickBot="1" x14ac:dyDescent="0.3">
      <c r="A16" s="10" t="s">
        <v>17</v>
      </c>
      <c r="B16" s="3">
        <v>8</v>
      </c>
      <c r="C16" s="6">
        <v>2</v>
      </c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>
        <v>1</v>
      </c>
      <c r="R16" s="6">
        <v>0.5</v>
      </c>
      <c r="S16" s="6">
        <v>0.5</v>
      </c>
      <c r="T16" s="6"/>
      <c r="U16" s="6"/>
      <c r="V16" s="6"/>
      <c r="W16" s="6"/>
      <c r="X16" s="6"/>
      <c r="Y16" s="6"/>
    </row>
    <row r="17" spans="1:25" ht="17.25" thickTop="1" thickBot="1" x14ac:dyDescent="0.3">
      <c r="A17" s="5" t="s">
        <v>18</v>
      </c>
      <c r="B17" s="3">
        <v>13</v>
      </c>
      <c r="C17" s="6">
        <v>4</v>
      </c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>
        <v>2</v>
      </c>
      <c r="U17" s="6">
        <v>2</v>
      </c>
      <c r="V17" s="6"/>
      <c r="W17" s="6"/>
      <c r="X17" s="6"/>
      <c r="Y17" s="6"/>
    </row>
    <row r="18" spans="1:25" ht="17.25" thickTop="1" thickBot="1" x14ac:dyDescent="0.3">
      <c r="A18" s="5" t="s">
        <v>19</v>
      </c>
      <c r="B18" s="3">
        <v>20</v>
      </c>
      <c r="C18" s="6">
        <v>6</v>
      </c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>
        <v>2</v>
      </c>
      <c r="W18" s="6">
        <v>2</v>
      </c>
      <c r="X18" s="6">
        <v>2</v>
      </c>
      <c r="Y18" s="6"/>
    </row>
    <row r="19" spans="1:25" ht="17.25" thickTop="1" thickBot="1" x14ac:dyDescent="0.3">
      <c r="A19" s="5" t="s">
        <v>20</v>
      </c>
      <c r="B19" s="3">
        <v>8</v>
      </c>
      <c r="C19" s="6">
        <v>2</v>
      </c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>
        <v>2</v>
      </c>
    </row>
    <row r="20" spans="1:25" ht="18" customHeight="1" thickTop="1" thickBot="1" x14ac:dyDescent="0.3">
      <c r="A20" s="7"/>
      <c r="B20" s="7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</row>
    <row r="21" spans="1:25" ht="15.75" customHeight="1" thickTop="1" thickBot="1" x14ac:dyDescent="0.3">
      <c r="A21" s="8" t="s">
        <v>21</v>
      </c>
      <c r="B21" s="8"/>
      <c r="C21" s="6">
        <f>SUM(C2:C19)</f>
        <v>72</v>
      </c>
      <c r="D21" s="6">
        <f>IF(SUM(D2:D19)&gt;0,C21-SUM(D2:D19),"")</f>
        <v>70</v>
      </c>
      <c r="E21" s="6">
        <f t="shared" ref="E21:V21" si="1">IF(SUM(E2:E19)&gt;0,D21-SUM(E2:E19),"")</f>
        <v>68</v>
      </c>
      <c r="F21" s="6">
        <f t="shared" si="1"/>
        <v>66</v>
      </c>
      <c r="G21" s="6">
        <f>IF(SUM(G2:G19)&gt;0,F21-SUM(G2:G19),"")</f>
        <v>63</v>
      </c>
      <c r="H21" s="6">
        <f t="shared" si="1"/>
        <v>60</v>
      </c>
      <c r="I21" s="6">
        <f t="shared" si="1"/>
        <v>54</v>
      </c>
      <c r="J21" s="6">
        <f t="shared" si="1"/>
        <v>48</v>
      </c>
      <c r="K21" s="6">
        <f t="shared" si="1"/>
        <v>42</v>
      </c>
      <c r="L21" s="6">
        <f t="shared" si="1"/>
        <v>36</v>
      </c>
      <c r="M21" s="6">
        <f t="shared" si="1"/>
        <v>32</v>
      </c>
      <c r="N21" s="6">
        <f t="shared" si="1"/>
        <v>28</v>
      </c>
      <c r="O21" s="6">
        <f t="shared" si="1"/>
        <v>24</v>
      </c>
      <c r="P21" s="6">
        <f t="shared" si="1"/>
        <v>20</v>
      </c>
      <c r="Q21" s="6">
        <f t="shared" si="1"/>
        <v>17</v>
      </c>
      <c r="R21" s="6">
        <f t="shared" si="1"/>
        <v>14.5</v>
      </c>
      <c r="S21" s="6">
        <f t="shared" si="1"/>
        <v>12</v>
      </c>
      <c r="T21" s="6">
        <f t="shared" si="1"/>
        <v>10</v>
      </c>
      <c r="U21" s="6">
        <f t="shared" si="1"/>
        <v>8</v>
      </c>
      <c r="V21" s="6">
        <f t="shared" si="1"/>
        <v>6</v>
      </c>
      <c r="W21" s="6">
        <f>IF(SUM(W2:W19)&gt;0,V21-SUM(W2:W19),"")</f>
        <v>4</v>
      </c>
      <c r="X21" s="6">
        <f>IF(SUM(X2:X19)&gt;0,W21-SUM(X2:X19),"")</f>
        <v>2</v>
      </c>
      <c r="Y21" s="6">
        <f>IF(SUM(Y2:Y19)&gt;0,X21-SUM(Y2:Y19),"")</f>
        <v>0</v>
      </c>
    </row>
    <row r="22" spans="1:25" ht="15.75" customHeight="1" thickTop="1" thickBot="1" x14ac:dyDescent="0.3">
      <c r="A22" s="8" t="s">
        <v>22</v>
      </c>
      <c r="B22" s="8"/>
      <c r="C22" s="6">
        <f>C21</f>
        <v>72</v>
      </c>
      <c r="D22" s="9">
        <f t="shared" ref="D22:Y22" si="2">C22-($C$22/22)</f>
        <v>68.727272727272734</v>
      </c>
      <c r="E22" s="9">
        <f t="shared" si="2"/>
        <v>65.454545454545467</v>
      </c>
      <c r="F22" s="9">
        <f t="shared" si="2"/>
        <v>62.181818181818194</v>
      </c>
      <c r="G22" s="9">
        <f t="shared" si="2"/>
        <v>58.909090909090921</v>
      </c>
      <c r="H22" s="9">
        <f t="shared" si="2"/>
        <v>55.636363636363647</v>
      </c>
      <c r="I22" s="9">
        <f t="shared" si="2"/>
        <v>52.363636363636374</v>
      </c>
      <c r="J22" s="9">
        <f t="shared" si="2"/>
        <v>49.090909090909101</v>
      </c>
      <c r="K22" s="9">
        <f t="shared" si="2"/>
        <v>45.818181818181827</v>
      </c>
      <c r="L22" s="9">
        <f t="shared" si="2"/>
        <v>42.545454545454554</v>
      </c>
      <c r="M22" s="9">
        <f t="shared" si="2"/>
        <v>39.27272727272728</v>
      </c>
      <c r="N22" s="9">
        <f t="shared" si="2"/>
        <v>36.000000000000007</v>
      </c>
      <c r="O22" s="9">
        <f t="shared" si="2"/>
        <v>32.727272727272734</v>
      </c>
      <c r="P22" s="9">
        <f t="shared" si="2"/>
        <v>29.45454545454546</v>
      </c>
      <c r="Q22" s="9">
        <f t="shared" si="2"/>
        <v>26.181818181818187</v>
      </c>
      <c r="R22" s="9">
        <f t="shared" si="2"/>
        <v>22.909090909090914</v>
      </c>
      <c r="S22" s="9">
        <f t="shared" si="2"/>
        <v>19.63636363636364</v>
      </c>
      <c r="T22" s="9">
        <f t="shared" si="2"/>
        <v>16.363636363636367</v>
      </c>
      <c r="U22" s="9">
        <f t="shared" si="2"/>
        <v>13.090909090909093</v>
      </c>
      <c r="V22" s="9">
        <f t="shared" si="2"/>
        <v>9.8181818181818201</v>
      </c>
      <c r="W22" s="9">
        <f t="shared" si="2"/>
        <v>6.5454545454545467</v>
      </c>
      <c r="X22" s="9">
        <f t="shared" si="2"/>
        <v>3.2727272727272738</v>
      </c>
      <c r="Y22" s="9">
        <f t="shared" si="2"/>
        <v>0</v>
      </c>
    </row>
    <row r="23" spans="1:25" ht="15.75" customHeight="1" thickTop="1" x14ac:dyDescent="0.25"/>
    <row r="24" spans="1:25" ht="15.75" customHeight="1" x14ac:dyDescent="0.25">
      <c r="A24" s="1"/>
      <c r="N24" s="2"/>
    </row>
    <row r="25" spans="1:25" ht="15.75" customHeight="1" x14ac:dyDescent="0.25">
      <c r="A25" s="1"/>
      <c r="B25" s="13" t="s">
        <v>26</v>
      </c>
    </row>
    <row r="26" spans="1:25" ht="15.75" customHeight="1" x14ac:dyDescent="0.25">
      <c r="A26" s="1"/>
      <c r="B26" s="11" t="s">
        <v>25</v>
      </c>
      <c r="C26" s="12">
        <v>13</v>
      </c>
    </row>
    <row r="27" spans="1:25" ht="15.75" customHeight="1" x14ac:dyDescent="0.25">
      <c r="B27" s="11" t="s">
        <v>24</v>
      </c>
      <c r="C27" s="12">
        <v>20</v>
      </c>
    </row>
    <row r="28" spans="1:25" ht="15.75" customHeight="1" x14ac:dyDescent="0.25">
      <c r="B28" s="11" t="s">
        <v>23</v>
      </c>
      <c r="C28" s="12">
        <v>8</v>
      </c>
    </row>
    <row r="29" spans="1:25" ht="15.75" customHeight="1" x14ac:dyDescent="0.25"/>
    <row r="30" spans="1:25" ht="15.75" customHeight="1" x14ac:dyDescent="0.25"/>
    <row r="31" spans="1:25" ht="15.75" customHeight="1" x14ac:dyDescent="0.25"/>
    <row r="32" spans="1:25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</sheetData>
  <pageMargins left="0.7" right="0.7" top="0.75" bottom="0.75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created xsi:type="dcterms:W3CDTF">2015-06-05T18:19:34Z</dcterms:created>
  <dcterms:modified xsi:type="dcterms:W3CDTF">2019-06-07T00:21:50Z</dcterms:modified>
</cp:coreProperties>
</file>